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ухгалтерія\ЗВІТ про виконання паспорта на 2020 рік\"/>
    </mc:Choice>
  </mc:AlternateContent>
  <bookViews>
    <workbookView xWindow="0" yWindow="0" windowWidth="20490" windowHeight="7155"/>
  </bookViews>
  <sheets>
    <sheet name="звіт з 01.01.2020" sheetId="3" r:id="rId1"/>
  </sheets>
  <definedNames>
    <definedName name="_xlnm.Print_Area" localSheetId="0">'звіт з 01.01.2020'!$A$1:$M$71</definedName>
  </definedNames>
  <calcPr calcId="152511"/>
</workbook>
</file>

<file path=xl/calcChain.xml><?xml version="1.0" encoding="utf-8"?>
<calcChain xmlns="http://schemas.openxmlformats.org/spreadsheetml/2006/main">
  <c r="L55" i="3" l="1"/>
  <c r="J55" i="3"/>
  <c r="M55" i="3" s="1"/>
  <c r="G55" i="3"/>
  <c r="L47" i="3"/>
  <c r="J47" i="3"/>
  <c r="G47" i="3"/>
  <c r="L39" i="3"/>
  <c r="J39" i="3"/>
  <c r="G39" i="3"/>
  <c r="L30" i="3"/>
  <c r="J30" i="3"/>
  <c r="G30" i="3"/>
  <c r="J59" i="3"/>
  <c r="G59" i="3"/>
  <c r="J51" i="3"/>
  <c r="G51" i="3"/>
  <c r="G29" i="3"/>
  <c r="L29" i="3"/>
  <c r="J29" i="3"/>
  <c r="M29" i="3"/>
  <c r="M47" i="3" l="1"/>
  <c r="M39" i="3"/>
  <c r="M30" i="3"/>
</calcChain>
</file>

<file path=xl/sharedStrings.xml><?xml version="1.0" encoding="utf-8"?>
<sst xmlns="http://schemas.openxmlformats.org/spreadsheetml/2006/main" count="128" uniqueCount="82">
  <si>
    <t>1.</t>
  </si>
  <si>
    <t>2.</t>
  </si>
  <si>
    <t>3.</t>
  </si>
  <si>
    <t>(КФКВК)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</si>
  <si>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</si>
  <si>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</si>
  <si>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</si>
  <si>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</si>
  <si>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</si>
  <si>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</si>
  <si>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</si>
  <si>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</si>
  <si>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</si>
  <si>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</si>
  <si>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</si>
  <si>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</si>
  <si>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</si>
  <si>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</si>
  <si>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</si>
  <si>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</si>
  <si>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</si>
  <si>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</si>
  <si>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</si>
  <si>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</si>
  <si>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</si>
  <si>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</si>
  <si>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</si>
  <si>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</si>
  <si>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</si>
  <si>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</si>
  <si>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</si>
  <si>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</si>
  <si>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</si>
  <si>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</si>
  <si>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</si>
  <si>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</si>
  <si>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</si>
  <si>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</si>
  <si>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</si>
  <si>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</si>
  <si>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</si>
  <si>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</si>
  <si>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0200000</t>
  </si>
  <si>
    <t>Новгород-Сіверська районна державна адміністрація Чернігівської області</t>
  </si>
  <si>
    <t>(КТПКВК МБ)</t>
  </si>
  <si>
    <t>0210000</t>
  </si>
  <si>
    <t>розрахунок</t>
  </si>
  <si>
    <t>(код за ЄДРПОУ)</t>
  </si>
  <si>
    <t>(код бюджету)</t>
  </si>
  <si>
    <t>04061642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</si>
  <si>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</si>
  <si>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</si>
  <si>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про виконання паспорта бюджетної програми місцевого бюджету на 2020 рік</t>
  </si>
  <si>
    <t>02006403</t>
  </si>
  <si>
    <t>Комунальне некомерційне підприємство "Новгород-Сіверська центральна районна лікарня імені І.В.Буяльського" Новгород-Сіверської районної ради Чернігівської області</t>
  </si>
  <si>
    <t>од</t>
  </si>
  <si>
    <t>%</t>
  </si>
  <si>
    <t>грн.</t>
  </si>
  <si>
    <t>кошторис</t>
  </si>
  <si>
    <t>0216082</t>
  </si>
  <si>
    <t>6082</t>
  </si>
  <si>
    <t>0610</t>
  </si>
  <si>
    <t>Придбання житла для окремих категорій населення відповідно до законодавства</t>
  </si>
  <si>
    <t>Забезпечення житлом окремих категорій населення.</t>
  </si>
  <si>
    <t>Забезпечення житлом медичних працівників.</t>
  </si>
  <si>
    <t>Районна Програма по забезпеченню службовим житлом медичних працівників з вищою медичною освітою на 2018-2020 роки</t>
  </si>
  <si>
    <t>видатки на придбання житла для медичного працівника</t>
  </si>
  <si>
    <t>кількість одиниць житла, яке планується придбати</t>
  </si>
  <si>
    <t>розрахунок до кошторису</t>
  </si>
  <si>
    <t xml:space="preserve">розрахунок </t>
  </si>
  <si>
    <t>середні витрати на придбання одиниці житла</t>
  </si>
  <si>
    <t>відсоток придбаних квартир до запланованих</t>
  </si>
  <si>
    <r>
      <t>Мета програми досягнута. Виділені бюджетні асигнування у 2020 році надали можливість придбати для лікарів необхідне житло</t>
    </r>
    <r>
      <rPr>
        <sz val="12"/>
        <rFont val="Times New Roman"/>
        <family val="1"/>
        <charset val="204"/>
      </rPr>
      <t>. Ці</t>
    </r>
    <r>
      <rPr>
        <sz val="12"/>
        <color indexed="8"/>
        <rFont val="Times New Roman"/>
        <family val="1"/>
        <charset val="204"/>
      </rPr>
      <t xml:space="preserve">ль бюджетної програми досягнута. </t>
    </r>
  </si>
  <si>
    <t>Розбіжностей немає</t>
  </si>
  <si>
    <t>Відхилення між касовими та запланованими видатками пояснюється економією витрачених коштів при закупівлі.</t>
  </si>
  <si>
    <t>Було придбано три помешкання для лікарів. Відхилення між касовими та запланованими видатками пояснюється економією витрачених коштів при закупівлі.</t>
  </si>
  <si>
    <t>Голова районної державної адміністрації</t>
  </si>
  <si>
    <t>Тарас МОЛОЧКО</t>
  </si>
  <si>
    <t xml:space="preserve">Начальник фінансового відділу районної державної адміністрації </t>
  </si>
  <si>
    <t>Дар'я БИКОВА</t>
  </si>
  <si>
    <t>У 2020 році заклад придбав дві квартири та півбудинка для медичних працівників, як і було заплановано. Результативні показники продукту та якості виконані. В показниках затрат та ефективності розбіжності виникли в результаті економії витрачених коштів.</t>
  </si>
  <si>
    <t>Відбулася закупівля двох квартир та півбудинка для лікарів. Відхилення між касовими та запланованими видатками пояснюється економією витрачених коштів при закупівлі.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</si>
</sst>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/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justify"/>
    </xf>
    <xf numFmtId="0" fontId="1" fillId="0" borderId="5" xfId="0" applyFont="1" applyBorder="1" applyAlignment="1">
      <alignment horizontal="justify" vertical="justify"/>
    </xf>
    <xf numFmtId="0" fontId="1" fillId="0" borderId="6" xfId="0" applyFont="1" applyBorder="1" applyAlignment="1">
      <alignment horizontal="justify" vertical="justify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1" fillId="0" borderId="2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topLeftCell="A35" zoomScaleNormal="100" workbookViewId="0">
      <selection activeCell="I35" sqref="I35"/>
    </sheetView>
  </sheetViews>
  <sheetFormatPr defaultRowHeight="15.75" x14ac:dyDescent="0.25"/>
  <cols>
    <col min="1" max="1" width="4.42578125" style="5" customWidth="1"/>
    <col min="2" max="2" width="23.7109375" style="5" customWidth="1"/>
    <col min="3" max="3" width="10.42578125" style="5" customWidth="1"/>
    <col min="4" max="4" width="11.140625" style="5" customWidth="1"/>
    <col min="5" max="13" width="13" style="5" customWidth="1"/>
    <col min="14" max="16384" width="9.140625" style="5"/>
  </cols>
  <sheetData>
    <row r="1" spans="1:13" ht="15.75" customHeight="1" x14ac:dyDescent="0.25">
      <c r="J1" s="46" t="s">
        <v>41</v>
      </c>
      <c r="K1" s="46"/>
      <c r="L1" s="46"/>
      <c r="M1" s="46"/>
    </row>
    <row r="2" spans="1:13" x14ac:dyDescent="0.25">
      <c r="J2" s="46"/>
      <c r="K2" s="46"/>
      <c r="L2" s="46"/>
      <c r="M2" s="46"/>
    </row>
    <row r="3" spans="1:13" ht="9.75" customHeight="1" x14ac:dyDescent="0.25">
      <c r="J3" s="46"/>
      <c r="K3" s="46"/>
      <c r="L3" s="46"/>
      <c r="M3" s="46"/>
    </row>
    <row r="4" spans="1:13" ht="18.75" x14ac:dyDescent="0.2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34.5" customHeight="1" x14ac:dyDescent="0.25">
      <c r="A5" s="47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s="48" t="s">
        <v>0</v>
      </c>
      <c r="B6" s="13" t="s">
        <v>42</v>
      </c>
      <c r="C6" s="3"/>
      <c r="D6" s="10"/>
      <c r="E6" s="42" t="s">
        <v>43</v>
      </c>
      <c r="F6" s="42"/>
      <c r="G6" s="42"/>
      <c r="H6" s="42"/>
      <c r="I6" s="42"/>
      <c r="J6" s="42"/>
      <c r="K6" s="16"/>
      <c r="L6" s="49" t="s">
        <v>49</v>
      </c>
      <c r="M6" s="49"/>
    </row>
    <row r="7" spans="1:13" ht="15" customHeight="1" x14ac:dyDescent="0.25">
      <c r="A7" s="48"/>
      <c r="B7" s="9" t="s">
        <v>44</v>
      </c>
      <c r="C7" s="3"/>
      <c r="D7"/>
      <c r="E7" s="43" t="s">
        <v>14</v>
      </c>
      <c r="F7" s="43"/>
      <c r="G7" s="43"/>
      <c r="H7" s="43"/>
      <c r="I7" s="43"/>
      <c r="J7" s="43"/>
      <c r="K7" s="15"/>
      <c r="L7" s="43" t="s">
        <v>47</v>
      </c>
      <c r="M7" s="43"/>
    </row>
    <row r="8" spans="1:13" ht="32.25" customHeight="1" x14ac:dyDescent="0.25">
      <c r="A8" s="48" t="s">
        <v>1</v>
      </c>
      <c r="B8" s="13" t="s">
        <v>45</v>
      </c>
      <c r="C8" s="3"/>
      <c r="D8" s="10"/>
      <c r="E8" s="50" t="s">
        <v>54</v>
      </c>
      <c r="F8" s="50"/>
      <c r="G8" s="50"/>
      <c r="H8" s="50"/>
      <c r="I8" s="50"/>
      <c r="J8" s="50"/>
      <c r="K8" s="51"/>
      <c r="L8" s="49" t="s">
        <v>53</v>
      </c>
      <c r="M8" s="49"/>
    </row>
    <row r="9" spans="1:13" ht="15" customHeight="1" x14ac:dyDescent="0.25">
      <c r="A9" s="48"/>
      <c r="B9" s="9" t="s">
        <v>44</v>
      </c>
      <c r="C9" s="3"/>
      <c r="D9"/>
      <c r="E9" s="43" t="s">
        <v>13</v>
      </c>
      <c r="F9" s="43"/>
      <c r="G9" s="43"/>
      <c r="H9" s="43"/>
      <c r="I9" s="43"/>
      <c r="J9" s="43"/>
      <c r="K9" s="15"/>
      <c r="L9" s="43" t="s">
        <v>47</v>
      </c>
      <c r="M9" s="43"/>
    </row>
    <row r="10" spans="1:13" ht="30.75" customHeight="1" x14ac:dyDescent="0.25">
      <c r="A10" s="48" t="s">
        <v>2</v>
      </c>
      <c r="B10" s="14" t="s">
        <v>59</v>
      </c>
      <c r="C10" s="14" t="s">
        <v>60</v>
      </c>
      <c r="D10" s="10"/>
      <c r="E10" s="55" t="s">
        <v>61</v>
      </c>
      <c r="F10" s="49"/>
      <c r="G10" s="52" t="s">
        <v>62</v>
      </c>
      <c r="H10" s="53"/>
      <c r="I10" s="53"/>
      <c r="J10" s="53"/>
      <c r="K10" s="53"/>
      <c r="L10" s="44">
        <v>25313200000</v>
      </c>
      <c r="M10" s="44"/>
    </row>
    <row r="11" spans="1:13" ht="26.25" customHeight="1" x14ac:dyDescent="0.25">
      <c r="A11" s="48"/>
      <c r="B11" s="2" t="s">
        <v>44</v>
      </c>
      <c r="C11" s="2" t="s">
        <v>3</v>
      </c>
      <c r="D11"/>
      <c r="E11" s="43" t="s">
        <v>50</v>
      </c>
      <c r="F11" s="43"/>
      <c r="G11" s="43" t="s">
        <v>51</v>
      </c>
      <c r="H11" s="43"/>
      <c r="I11" s="43"/>
      <c r="J11" s="43"/>
      <c r="K11" s="43"/>
      <c r="L11" s="43" t="s">
        <v>48</v>
      </c>
      <c r="M11" s="43"/>
    </row>
    <row r="12" spans="1:13" ht="19.5" customHeight="1" x14ac:dyDescent="0.25">
      <c r="A12" s="54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x14ac:dyDescent="0.25">
      <c r="A13" s="1"/>
    </row>
    <row r="14" spans="1:13" ht="31.5" x14ac:dyDescent="0.25">
      <c r="A14" s="4" t="s">
        <v>23</v>
      </c>
      <c r="B14" s="24" t="s">
        <v>24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3.25" customHeight="1" x14ac:dyDescent="0.25">
      <c r="A15" s="4">
        <v>1</v>
      </c>
      <c r="B15" s="25" t="s">
        <v>62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x14ac:dyDescent="0.25">
      <c r="A16" s="1"/>
    </row>
    <row r="17" spans="1:26" x14ac:dyDescent="0.25">
      <c r="A17" s="6" t="s">
        <v>28</v>
      </c>
    </row>
    <row r="18" spans="1:26" ht="27" customHeight="1" x14ac:dyDescent="0.25">
      <c r="A18" s="31" t="s">
        <v>63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26" x14ac:dyDescent="0.25">
      <c r="A19" s="6" t="s">
        <v>29</v>
      </c>
    </row>
    <row r="20" spans="1:26" x14ac:dyDescent="0.25">
      <c r="A20" s="1"/>
    </row>
    <row r="21" spans="1:26" ht="28.5" customHeight="1" x14ac:dyDescent="0.25">
      <c r="A21" s="4" t="s">
        <v>23</v>
      </c>
      <c r="B21" s="24" t="s">
        <v>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26" ht="23.25" customHeight="1" x14ac:dyDescent="0.25">
      <c r="A22" s="4">
        <v>1</v>
      </c>
      <c r="B22" s="25" t="s">
        <v>64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26" x14ac:dyDescent="0.25">
      <c r="A23" s="1"/>
    </row>
    <row r="24" spans="1:26" x14ac:dyDescent="0.25">
      <c r="A24" s="6" t="s">
        <v>30</v>
      </c>
    </row>
    <row r="25" spans="1:26" ht="15.75" customHeight="1" x14ac:dyDescent="0.25">
      <c r="B25" s="3"/>
      <c r="L25" s="3" t="s">
        <v>25</v>
      </c>
    </row>
    <row r="26" spans="1:26" ht="30" customHeight="1" x14ac:dyDescent="0.25">
      <c r="A26" s="24" t="s">
        <v>23</v>
      </c>
      <c r="B26" s="24" t="s">
        <v>31</v>
      </c>
      <c r="C26" s="24"/>
      <c r="D26" s="24"/>
      <c r="E26" s="24" t="s">
        <v>16</v>
      </c>
      <c r="F26" s="24"/>
      <c r="G26" s="24"/>
      <c r="H26" s="24" t="s">
        <v>32</v>
      </c>
      <c r="I26" s="24"/>
      <c r="J26" s="24"/>
      <c r="K26" s="24" t="s">
        <v>17</v>
      </c>
      <c r="L26" s="24"/>
      <c r="M26" s="24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33" customHeight="1" x14ac:dyDescent="0.25">
      <c r="A27" s="24"/>
      <c r="B27" s="24"/>
      <c r="C27" s="24"/>
      <c r="D27" s="24"/>
      <c r="E27" s="4" t="s">
        <v>18</v>
      </c>
      <c r="F27" s="4" t="s">
        <v>19</v>
      </c>
      <c r="G27" s="4" t="s">
        <v>20</v>
      </c>
      <c r="H27" s="4" t="s">
        <v>18</v>
      </c>
      <c r="I27" s="4" t="s">
        <v>19</v>
      </c>
      <c r="J27" s="4" t="s">
        <v>20</v>
      </c>
      <c r="K27" s="4" t="s">
        <v>18</v>
      </c>
      <c r="L27" s="4" t="s">
        <v>19</v>
      </c>
      <c r="M27" s="4" t="s">
        <v>20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4">
        <v>1</v>
      </c>
      <c r="B28" s="24">
        <v>2</v>
      </c>
      <c r="C28" s="24"/>
      <c r="D28" s="24"/>
      <c r="E28" s="4">
        <v>3</v>
      </c>
      <c r="F28" s="4">
        <v>4</v>
      </c>
      <c r="G28" s="4">
        <v>5</v>
      </c>
      <c r="H28" s="4">
        <v>6</v>
      </c>
      <c r="I28" s="4">
        <v>7</v>
      </c>
      <c r="J28" s="4">
        <v>8</v>
      </c>
      <c r="K28" s="4">
        <v>9</v>
      </c>
      <c r="L28" s="4">
        <v>10</v>
      </c>
      <c r="M28" s="4">
        <v>11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ht="35.25" customHeight="1" x14ac:dyDescent="0.25">
      <c r="A29" s="4"/>
      <c r="B29" s="23" t="s">
        <v>62</v>
      </c>
      <c r="C29" s="28"/>
      <c r="D29" s="29"/>
      <c r="E29" s="18">
        <v>0</v>
      </c>
      <c r="F29" s="18">
        <v>1375000</v>
      </c>
      <c r="G29" s="18">
        <f>E29+F29</f>
        <v>1375000</v>
      </c>
      <c r="H29" s="19">
        <v>0</v>
      </c>
      <c r="I29" s="19">
        <v>1364380</v>
      </c>
      <c r="J29" s="18">
        <f>H29+I29</f>
        <v>1364380</v>
      </c>
      <c r="K29" s="4">
        <v>0</v>
      </c>
      <c r="L29" s="18">
        <f>I29-F29</f>
        <v>-10620</v>
      </c>
      <c r="M29" s="18">
        <f>J29-G29</f>
        <v>-10620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ht="22.5" customHeight="1" x14ac:dyDescent="0.25">
      <c r="A30" s="4"/>
      <c r="B30" s="24" t="s">
        <v>20</v>
      </c>
      <c r="C30" s="24"/>
      <c r="D30" s="24"/>
      <c r="E30" s="4">
        <v>0</v>
      </c>
      <c r="F30" s="18">
        <v>1375000</v>
      </c>
      <c r="G30" s="18">
        <f>E30+F30</f>
        <v>1375000</v>
      </c>
      <c r="H30" s="4">
        <v>0</v>
      </c>
      <c r="I30" s="19">
        <v>1364380</v>
      </c>
      <c r="J30" s="18">
        <f>H30+I30</f>
        <v>1364380</v>
      </c>
      <c r="K30" s="4">
        <v>0</v>
      </c>
      <c r="L30" s="18">
        <f>I30-F30</f>
        <v>-10620</v>
      </c>
      <c r="M30" s="18">
        <f>J30-G30</f>
        <v>-10620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ht="32.25" customHeight="1" x14ac:dyDescent="0.25">
      <c r="A31" s="38" t="s">
        <v>33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26" ht="36" customHeight="1" x14ac:dyDescent="0.25">
      <c r="A32" s="35" t="s">
        <v>81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ht="33" customHeight="1" x14ac:dyDescent="0.25">
      <c r="A33" s="31" t="s">
        <v>34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x14ac:dyDescent="0.25">
      <c r="K34" s="3" t="s">
        <v>25</v>
      </c>
    </row>
    <row r="35" spans="1:13" x14ac:dyDescent="0.25">
      <c r="A35" s="1"/>
    </row>
    <row r="36" spans="1:13" ht="31.5" customHeight="1" x14ac:dyDescent="0.25">
      <c r="A36" s="24" t="s">
        <v>4</v>
      </c>
      <c r="B36" s="24" t="s">
        <v>35</v>
      </c>
      <c r="C36" s="24"/>
      <c r="D36" s="24"/>
      <c r="E36" s="24" t="s">
        <v>16</v>
      </c>
      <c r="F36" s="24"/>
      <c r="G36" s="24"/>
      <c r="H36" s="24" t="s">
        <v>32</v>
      </c>
      <c r="I36" s="24"/>
      <c r="J36" s="24"/>
      <c r="K36" s="24" t="s">
        <v>17</v>
      </c>
      <c r="L36" s="24"/>
      <c r="M36" s="24"/>
    </row>
    <row r="37" spans="1:13" ht="33.75" customHeight="1" x14ac:dyDescent="0.25">
      <c r="A37" s="24"/>
      <c r="B37" s="24"/>
      <c r="C37" s="24"/>
      <c r="D37" s="24"/>
      <c r="E37" s="4" t="s">
        <v>18</v>
      </c>
      <c r="F37" s="4" t="s">
        <v>19</v>
      </c>
      <c r="G37" s="4" t="s">
        <v>20</v>
      </c>
      <c r="H37" s="4" t="s">
        <v>18</v>
      </c>
      <c r="I37" s="4" t="s">
        <v>19</v>
      </c>
      <c r="J37" s="4" t="s">
        <v>20</v>
      </c>
      <c r="K37" s="4" t="s">
        <v>18</v>
      </c>
      <c r="L37" s="4" t="s">
        <v>19</v>
      </c>
      <c r="M37" s="4" t="s">
        <v>20</v>
      </c>
    </row>
    <row r="38" spans="1:13" x14ac:dyDescent="0.25">
      <c r="A38" s="4">
        <v>1</v>
      </c>
      <c r="B38" s="24">
        <v>2</v>
      </c>
      <c r="C38" s="24"/>
      <c r="D38" s="24"/>
      <c r="E38" s="4">
        <v>3</v>
      </c>
      <c r="F38" s="4">
        <v>4</v>
      </c>
      <c r="G38" s="4">
        <v>5</v>
      </c>
      <c r="H38" s="4">
        <v>6</v>
      </c>
      <c r="I38" s="4">
        <v>7</v>
      </c>
      <c r="J38" s="4">
        <v>8</v>
      </c>
      <c r="K38" s="4">
        <v>9</v>
      </c>
      <c r="L38" s="4">
        <v>10</v>
      </c>
      <c r="M38" s="4">
        <v>11</v>
      </c>
    </row>
    <row r="39" spans="1:13" ht="54" customHeight="1" x14ac:dyDescent="0.25">
      <c r="A39" s="4"/>
      <c r="B39" s="41" t="s">
        <v>65</v>
      </c>
      <c r="C39" s="41"/>
      <c r="D39" s="41"/>
      <c r="E39" s="4">
        <v>0</v>
      </c>
      <c r="F39" s="18">
        <v>1375000</v>
      </c>
      <c r="G39" s="18">
        <f>E39+F39</f>
        <v>1375000</v>
      </c>
      <c r="H39" s="19">
        <v>0</v>
      </c>
      <c r="I39" s="19">
        <v>1364380</v>
      </c>
      <c r="J39" s="18">
        <f>H39+I39</f>
        <v>1364380</v>
      </c>
      <c r="K39" s="4">
        <v>0</v>
      </c>
      <c r="L39" s="18">
        <f>I39-F39</f>
        <v>-10620</v>
      </c>
      <c r="M39" s="18">
        <f>J39-G39</f>
        <v>-10620</v>
      </c>
    </row>
    <row r="40" spans="1:13" x14ac:dyDescent="0.25">
      <c r="A40" s="1"/>
    </row>
    <row r="41" spans="1:13" x14ac:dyDescent="0.25">
      <c r="A41" s="6" t="s">
        <v>36</v>
      </c>
    </row>
    <row r="42" spans="1:13" x14ac:dyDescent="0.25">
      <c r="A42" s="1"/>
    </row>
    <row r="43" spans="1:13" ht="53.25" customHeight="1" x14ac:dyDescent="0.25">
      <c r="A43" s="24" t="s">
        <v>4</v>
      </c>
      <c r="B43" s="24" t="s">
        <v>21</v>
      </c>
      <c r="C43" s="24" t="s">
        <v>6</v>
      </c>
      <c r="D43" s="24" t="s">
        <v>7</v>
      </c>
      <c r="E43" s="24" t="s">
        <v>16</v>
      </c>
      <c r="F43" s="24"/>
      <c r="G43" s="24"/>
      <c r="H43" s="24" t="s">
        <v>37</v>
      </c>
      <c r="I43" s="24"/>
      <c r="J43" s="24"/>
      <c r="K43" s="24" t="s">
        <v>17</v>
      </c>
      <c r="L43" s="24"/>
      <c r="M43" s="24"/>
    </row>
    <row r="44" spans="1:13" ht="30.75" customHeight="1" x14ac:dyDescent="0.25">
      <c r="A44" s="24"/>
      <c r="B44" s="24"/>
      <c r="C44" s="24"/>
      <c r="D44" s="24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13" x14ac:dyDescent="0.25">
      <c r="A45" s="4">
        <v>1</v>
      </c>
      <c r="B45" s="4">
        <v>2</v>
      </c>
      <c r="C45" s="4">
        <v>3</v>
      </c>
      <c r="D45" s="4">
        <v>4</v>
      </c>
      <c r="E45" s="4">
        <v>5</v>
      </c>
      <c r="F45" s="4">
        <v>6</v>
      </c>
      <c r="G45" s="4">
        <v>7</v>
      </c>
      <c r="H45" s="4">
        <v>8</v>
      </c>
      <c r="I45" s="4">
        <v>9</v>
      </c>
      <c r="J45" s="4">
        <v>10</v>
      </c>
      <c r="K45" s="4">
        <v>11</v>
      </c>
      <c r="L45" s="4">
        <v>12</v>
      </c>
      <c r="M45" s="4">
        <v>13</v>
      </c>
    </row>
    <row r="46" spans="1:13" x14ac:dyDescent="0.25">
      <c r="A46" s="4">
        <v>1</v>
      </c>
      <c r="B46" s="4" t="s">
        <v>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38.25" x14ac:dyDescent="0.25">
      <c r="A47" s="4"/>
      <c r="B47" s="17" t="s">
        <v>66</v>
      </c>
      <c r="C47" s="11" t="s">
        <v>57</v>
      </c>
      <c r="D47" s="11" t="s">
        <v>58</v>
      </c>
      <c r="E47" s="4">
        <v>0</v>
      </c>
      <c r="F47" s="18">
        <v>1375000</v>
      </c>
      <c r="G47" s="18">
        <f>E47+F47</f>
        <v>1375000</v>
      </c>
      <c r="H47" s="19">
        <v>0</v>
      </c>
      <c r="I47" s="19">
        <v>1364380</v>
      </c>
      <c r="J47" s="18">
        <f>H47+I47</f>
        <v>1364380</v>
      </c>
      <c r="K47" s="4">
        <v>0</v>
      </c>
      <c r="L47" s="18">
        <f>I47-F47</f>
        <v>-10620</v>
      </c>
      <c r="M47" s="18">
        <f>J47-G47</f>
        <v>-10620</v>
      </c>
    </row>
    <row r="48" spans="1:13" x14ac:dyDescent="0.25">
      <c r="A48" s="24" t="s">
        <v>38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ht="21" customHeight="1" x14ac:dyDescent="0.25">
      <c r="A49" s="25" t="s">
        <v>74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x14ac:dyDescent="0.25">
      <c r="A50" s="4">
        <v>2</v>
      </c>
      <c r="B50" s="4" t="s">
        <v>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44.25" customHeight="1" x14ac:dyDescent="0.25">
      <c r="A51" s="4"/>
      <c r="B51" s="17" t="s">
        <v>67</v>
      </c>
      <c r="C51" s="11" t="s">
        <v>55</v>
      </c>
      <c r="D51" s="11" t="s">
        <v>68</v>
      </c>
      <c r="E51" s="4">
        <v>0</v>
      </c>
      <c r="F51" s="4">
        <v>3</v>
      </c>
      <c r="G51" s="4">
        <f>SUM(E51:F51)</f>
        <v>3</v>
      </c>
      <c r="H51" s="20">
        <v>0</v>
      </c>
      <c r="I51" s="4">
        <v>3</v>
      </c>
      <c r="J51" s="4">
        <f>SUM(H51:I51)</f>
        <v>3</v>
      </c>
      <c r="K51" s="4">
        <v>0</v>
      </c>
      <c r="L51" s="21">
        <v>0</v>
      </c>
      <c r="M51" s="4">
        <v>0</v>
      </c>
    </row>
    <row r="52" spans="1:13" x14ac:dyDescent="0.25">
      <c r="A52" s="24" t="s">
        <v>38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14.25" customHeight="1" x14ac:dyDescent="0.25">
      <c r="A53" s="38" t="s">
        <v>73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</row>
    <row r="54" spans="1:13" ht="18.75" customHeight="1" x14ac:dyDescent="0.25">
      <c r="A54" s="4">
        <v>3</v>
      </c>
      <c r="B54" s="4" t="s">
        <v>10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35.25" customHeight="1" x14ac:dyDescent="0.25">
      <c r="A55" s="4"/>
      <c r="B55" s="17" t="s">
        <v>70</v>
      </c>
      <c r="C55" s="11" t="s">
        <v>57</v>
      </c>
      <c r="D55" s="11" t="s">
        <v>69</v>
      </c>
      <c r="E55" s="4">
        <v>0</v>
      </c>
      <c r="F55" s="18">
        <v>1375000</v>
      </c>
      <c r="G55" s="18">
        <f>E55+F55</f>
        <v>1375000</v>
      </c>
      <c r="H55" s="19">
        <v>0</v>
      </c>
      <c r="I55" s="19">
        <v>1364380</v>
      </c>
      <c r="J55" s="18">
        <f>H55+I55</f>
        <v>1364380</v>
      </c>
      <c r="K55" s="4">
        <v>0</v>
      </c>
      <c r="L55" s="18">
        <f>I55-F55</f>
        <v>-10620</v>
      </c>
      <c r="M55" s="18">
        <f>J55-G55</f>
        <v>-10620</v>
      </c>
    </row>
    <row r="56" spans="1:13" ht="19.5" customHeight="1" x14ac:dyDescent="0.25">
      <c r="A56" s="24" t="s">
        <v>38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21" customHeight="1" x14ac:dyDescent="0.25">
      <c r="A57" s="23" t="s">
        <v>75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 x14ac:dyDescent="0.25">
      <c r="A58" s="4">
        <v>4</v>
      </c>
      <c r="B58" s="4" t="s">
        <v>11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25.5" x14ac:dyDescent="0.25">
      <c r="A59" s="4"/>
      <c r="B59" s="17" t="s">
        <v>71</v>
      </c>
      <c r="C59" s="11" t="s">
        <v>56</v>
      </c>
      <c r="D59" s="11" t="s">
        <v>46</v>
      </c>
      <c r="E59" s="4">
        <v>0</v>
      </c>
      <c r="F59" s="4">
        <v>100</v>
      </c>
      <c r="G59" s="4">
        <f>SUM(E59:F59)</f>
        <v>100</v>
      </c>
      <c r="H59" s="4">
        <v>0</v>
      </c>
      <c r="I59" s="4">
        <v>100</v>
      </c>
      <c r="J59" s="4">
        <f>SUM(H59:I59)</f>
        <v>100</v>
      </c>
      <c r="K59" s="21">
        <v>0</v>
      </c>
      <c r="L59" s="4">
        <v>0</v>
      </c>
      <c r="M59" s="4">
        <v>0</v>
      </c>
    </row>
    <row r="60" spans="1:13" x14ac:dyDescent="0.25">
      <c r="A60" s="24" t="s">
        <v>38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ht="11.25" customHeight="1" x14ac:dyDescent="0.25">
      <c r="A61" s="38" t="s">
        <v>73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</row>
    <row r="62" spans="1:13" x14ac:dyDescent="0.25">
      <c r="A62" s="24" t="s">
        <v>22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31.5" customHeight="1" x14ac:dyDescent="0.25">
      <c r="A63" s="23" t="s">
        <v>80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</row>
    <row r="64" spans="1:13" ht="19.5" customHeight="1" x14ac:dyDescent="0.25">
      <c r="A64" s="6" t="s">
        <v>39</v>
      </c>
      <c r="B64" s="6"/>
      <c r="C64" s="6"/>
      <c r="D64" s="6"/>
    </row>
    <row r="65" spans="1:13" ht="26.25" customHeight="1" x14ac:dyDescent="0.25">
      <c r="A65" s="31" t="s">
        <v>72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19.5" customHeight="1" x14ac:dyDescent="0.25">
      <c r="A66" s="8" t="s">
        <v>40</v>
      </c>
      <c r="B66" s="8"/>
      <c r="C66" s="8"/>
      <c r="D66" s="8"/>
    </row>
    <row r="67" spans="1:13" x14ac:dyDescent="0.25">
      <c r="A67" s="31" t="s">
        <v>76</v>
      </c>
      <c r="B67" s="31"/>
      <c r="C67" s="31"/>
      <c r="D67" s="31"/>
      <c r="E67" s="31"/>
    </row>
    <row r="68" spans="1:13" x14ac:dyDescent="0.25">
      <c r="A68" s="31"/>
      <c r="B68" s="31"/>
      <c r="C68" s="31"/>
      <c r="D68" s="31"/>
      <c r="E68" s="31"/>
      <c r="G68" s="22"/>
      <c r="H68" s="22"/>
      <c r="J68" s="32" t="s">
        <v>77</v>
      </c>
      <c r="K68" s="33"/>
      <c r="L68" s="33"/>
      <c r="M68" s="33"/>
    </row>
    <row r="69" spans="1:13" ht="15.75" customHeight="1" x14ac:dyDescent="0.25">
      <c r="A69" s="12"/>
      <c r="B69" s="12"/>
      <c r="C69" s="12"/>
      <c r="D69" s="12"/>
      <c r="E69" s="12"/>
      <c r="G69" s="30" t="s">
        <v>12</v>
      </c>
      <c r="H69" s="30"/>
      <c r="J69" s="34" t="s">
        <v>26</v>
      </c>
      <c r="K69" s="34"/>
      <c r="L69" s="34"/>
      <c r="M69" s="34"/>
    </row>
    <row r="70" spans="1:13" ht="25.5" customHeight="1" x14ac:dyDescent="0.25">
      <c r="A70" s="31" t="s">
        <v>78</v>
      </c>
      <c r="B70" s="31"/>
      <c r="C70" s="31"/>
      <c r="D70" s="31"/>
      <c r="E70" s="31"/>
      <c r="G70" s="22"/>
      <c r="H70" s="22"/>
      <c r="J70" s="32" t="s">
        <v>79</v>
      </c>
      <c r="K70" s="33"/>
      <c r="L70" s="33"/>
      <c r="M70" s="33"/>
    </row>
    <row r="71" spans="1:13" ht="15.75" customHeight="1" x14ac:dyDescent="0.25">
      <c r="A71" s="31"/>
      <c r="B71" s="31"/>
      <c r="C71" s="31"/>
      <c r="D71" s="31"/>
      <c r="E71" s="31"/>
      <c r="G71" s="30" t="s">
        <v>12</v>
      </c>
      <c r="H71" s="30"/>
      <c r="J71" s="34" t="s">
        <v>26</v>
      </c>
      <c r="K71" s="34"/>
      <c r="L71" s="34"/>
      <c r="M71" s="34"/>
    </row>
  </sheetData>
  <mergeCells count="75">
    <mergeCell ref="A12:M12"/>
    <mergeCell ref="E11:F11"/>
    <mergeCell ref="E10:F10"/>
    <mergeCell ref="A10:A11"/>
    <mergeCell ref="J1:M3"/>
    <mergeCell ref="A4:M4"/>
    <mergeCell ref="L7:M7"/>
    <mergeCell ref="L9:M9"/>
    <mergeCell ref="E7:J7"/>
    <mergeCell ref="E9:J9"/>
    <mergeCell ref="A5:M5"/>
    <mergeCell ref="A6:A7"/>
    <mergeCell ref="A8:A9"/>
    <mergeCell ref="L6:M6"/>
    <mergeCell ref="L8:M8"/>
    <mergeCell ref="E8:K8"/>
    <mergeCell ref="E6:J6"/>
    <mergeCell ref="G11:K11"/>
    <mergeCell ref="L10:M10"/>
    <mergeCell ref="U26:W26"/>
    <mergeCell ref="X26:Z26"/>
    <mergeCell ref="B14:M14"/>
    <mergeCell ref="B15:M15"/>
    <mergeCell ref="E26:G26"/>
    <mergeCell ref="H26:J26"/>
    <mergeCell ref="K26:M26"/>
    <mergeCell ref="A18:M18"/>
    <mergeCell ref="R26:T26"/>
    <mergeCell ref="L11:M11"/>
    <mergeCell ref="G10:K10"/>
    <mergeCell ref="B21:M21"/>
    <mergeCell ref="B22:M22"/>
    <mergeCell ref="B28:D28"/>
    <mergeCell ref="B29:D29"/>
    <mergeCell ref="B26:D27"/>
    <mergeCell ref="A26:A27"/>
    <mergeCell ref="B30:D30"/>
    <mergeCell ref="A32:M32"/>
    <mergeCell ref="A31:M31"/>
    <mergeCell ref="B38:D38"/>
    <mergeCell ref="B39:D39"/>
    <mergeCell ref="A67:E68"/>
    <mergeCell ref="A43:A44"/>
    <mergeCell ref="B43:B44"/>
    <mergeCell ref="C43:C44"/>
    <mergeCell ref="E43:G43"/>
    <mergeCell ref="A62:M62"/>
    <mergeCell ref="A33:M33"/>
    <mergeCell ref="B36:D37"/>
    <mergeCell ref="K36:M36"/>
    <mergeCell ref="A36:A37"/>
    <mergeCell ref="E36:G36"/>
    <mergeCell ref="H36:J36"/>
    <mergeCell ref="G70:H70"/>
    <mergeCell ref="G69:H69"/>
    <mergeCell ref="A63:M63"/>
    <mergeCell ref="A65:M65"/>
    <mergeCell ref="A70:E71"/>
    <mergeCell ref="G71:H71"/>
    <mergeCell ref="J70:M70"/>
    <mergeCell ref="J71:M71"/>
    <mergeCell ref="J69:M69"/>
    <mergeCell ref="J68:M68"/>
    <mergeCell ref="G68:H68"/>
    <mergeCell ref="A61:M61"/>
    <mergeCell ref="H43:J43"/>
    <mergeCell ref="A49:M49"/>
    <mergeCell ref="A57:M57"/>
    <mergeCell ref="A60:M60"/>
    <mergeCell ref="A53:M53"/>
    <mergeCell ref="A56:M56"/>
    <mergeCell ref="A48:M48"/>
    <mergeCell ref="A52:M52"/>
    <mergeCell ref="D43:D44"/>
    <mergeCell ref="K43:M43"/>
  </mergeCells>
  <phoneticPr fontId="0" type="noConversion"/>
  <pageMargins left="0.35433070866141736" right="0.15748031496062992" top="0.35433070866141736" bottom="0.31496062992125984" header="0.31496062992125984" footer="0.31496062992125984"/>
  <pageSetup paperSize="9" scale="78" orientation="landscape" r:id="rId1"/>
  <rowBreaks count="2" manualBreakCount="2">
    <brk id="32" max="12" man="1"/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RePack by Diakov</cp:lastModifiedBy>
  <cp:lastPrinted>2021-02-22T11:35:26Z</cp:lastPrinted>
  <dcterms:created xsi:type="dcterms:W3CDTF">2018-12-28T08:43:53Z</dcterms:created>
  <dcterms:modified xsi:type="dcterms:W3CDTF">2021-02-22T11:36:36Z</dcterms:modified>
</cp:coreProperties>
</file>